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3040" windowHeight="8976" tabRatio="730" activeTab="0"/>
  </bookViews>
  <sheets>
    <sheet name=" Spielplan" sheetId="1" r:id="rId1"/>
  </sheets>
  <definedNames>
    <definedName name="_xlnm.Print_Area" localSheetId="0">' Spielplan'!$A$2:$S$40</definedName>
  </definedNames>
  <calcPr fullCalcOnLoad="1"/>
</workbook>
</file>

<file path=xl/sharedStrings.xml><?xml version="1.0" encoding="utf-8"?>
<sst xmlns="http://schemas.openxmlformats.org/spreadsheetml/2006/main" count="40" uniqueCount="29">
  <si>
    <t>Gruppe A</t>
  </si>
  <si>
    <t>gew.</t>
  </si>
  <si>
    <t>verl.</t>
  </si>
  <si>
    <t>+</t>
  </si>
  <si>
    <t>-</t>
  </si>
  <si>
    <t>=</t>
  </si>
  <si>
    <t>Platz</t>
  </si>
  <si>
    <t>Nr.</t>
  </si>
  <si>
    <t>Start</t>
  </si>
  <si>
    <t>Ende</t>
  </si>
  <si>
    <t>Team A</t>
  </si>
  <si>
    <t>Team B</t>
  </si>
  <si>
    <t>Ergebnis</t>
  </si>
  <si>
    <t>:</t>
  </si>
  <si>
    <t>Siegerehrung</t>
  </si>
  <si>
    <t>Platzierung</t>
  </si>
  <si>
    <t>1.</t>
  </si>
  <si>
    <t>2.</t>
  </si>
  <si>
    <t>3.</t>
  </si>
  <si>
    <t>4.</t>
  </si>
  <si>
    <t>Samstag</t>
  </si>
  <si>
    <t>Queens Cup</t>
  </si>
  <si>
    <t>im Anschluss</t>
  </si>
  <si>
    <t>ca.15.00</t>
  </si>
  <si>
    <t>Team Mary</t>
  </si>
  <si>
    <t>Team Elisabeth</t>
  </si>
  <si>
    <t>Team Maxima</t>
  </si>
  <si>
    <t>Team Silvia</t>
  </si>
  <si>
    <t>Shootout mit Partnern, Helfern, Zuschauern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</si>
</sst>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_);\(&quot;£&quot;#,##0\)"/>
    <numFmt numFmtId="167" formatCode="&quot;£&quot;#,##0_);[Red]\(&quot;£&quot;#,##0\)"/>
    <numFmt numFmtId="168" formatCode="&quot;£&quot;#,##0.00_);\(&quot;£&quot;#,##0.00\)"/>
    <numFmt numFmtId="169" formatCode="&quot;£&quot;#,##0.00_);[Red]\(&quot;£&quot;#,##0.00\)"/>
    <numFmt numFmtId="170" formatCode="_(&quot;£&quot;* #,##0_);_(&quot;£&quot;* \(#,##0\);_(&quot;£&quot;* &quot;-&quot;_);_(@_)"/>
    <numFmt numFmtId="171" formatCode="_(* #,##0_);_(* \(#,##0\);_(* &quot;-&quot;_);_(@_)"/>
    <numFmt numFmtId="172" formatCode="_(&quot;£&quot;* #,##0.00_);_(&quot;£&quot;* \(#,##0.00\);_(&quot;£&quot;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_ ;[Red]\-0\ "/>
    <numFmt numFmtId="183" formatCode="h:mm;@"/>
    <numFmt numFmtId="184" formatCode="[$-407]dddd\,\ d\.\ mmmm\ yyyy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89">
    <xf numFmtId="0" fontId="0" fillId="0" borderId="0" xfId="0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20" fillId="42" borderId="0" xfId="0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0" fillId="43" borderId="11" xfId="0" applyFont="1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182" fontId="20" fillId="43" borderId="13" xfId="0" applyNumberFormat="1" applyFont="1" applyFill="1" applyBorder="1" applyAlignment="1">
      <alignment horizontal="center"/>
    </xf>
    <xf numFmtId="49" fontId="0" fillId="43" borderId="14" xfId="0" applyNumberFormat="1" applyFont="1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182" fontId="20" fillId="43" borderId="16" xfId="0" applyNumberFormat="1" applyFont="1" applyFill="1" applyBorder="1" applyAlignment="1">
      <alignment horizontal="center"/>
    </xf>
    <xf numFmtId="49" fontId="0" fillId="43" borderId="17" xfId="0" applyNumberFormat="1" applyFont="1" applyFill="1" applyBorder="1" applyAlignment="1">
      <alignment horizontal="center"/>
    </xf>
    <xf numFmtId="0" fontId="0" fillId="42" borderId="0" xfId="0" applyNumberFormat="1" applyFill="1" applyBorder="1" applyAlignment="1">
      <alignment/>
    </xf>
    <xf numFmtId="0" fontId="0" fillId="43" borderId="16" xfId="0" applyNumberFormat="1" applyFill="1" applyBorder="1" applyAlignment="1">
      <alignment horizontal="center"/>
    </xf>
    <xf numFmtId="0" fontId="20" fillId="42" borderId="0" xfId="0" applyNumberFormat="1" applyFont="1" applyFill="1" applyBorder="1" applyAlignment="1">
      <alignment horizontal="center"/>
    </xf>
    <xf numFmtId="0" fontId="0" fillId="43" borderId="15" xfId="0" applyNumberFormat="1" applyFill="1" applyBorder="1" applyAlignment="1">
      <alignment horizontal="center"/>
    </xf>
    <xf numFmtId="182" fontId="20" fillId="43" borderId="18" xfId="0" applyNumberFormat="1" applyFont="1" applyFill="1" applyBorder="1" applyAlignment="1">
      <alignment horizontal="center"/>
    </xf>
    <xf numFmtId="49" fontId="0" fillId="43" borderId="19" xfId="0" applyNumberFormat="1" applyFont="1" applyFill="1" applyBorder="1" applyAlignment="1">
      <alignment horizontal="center"/>
    </xf>
    <xf numFmtId="0" fontId="20" fillId="42" borderId="20" xfId="0" applyFont="1" applyFill="1" applyBorder="1" applyAlignment="1">
      <alignment horizontal="center"/>
    </xf>
    <xf numFmtId="0" fontId="20" fillId="42" borderId="21" xfId="0" applyFont="1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20" fillId="42" borderId="24" xfId="0" applyFont="1" applyFill="1" applyBorder="1" applyAlignment="1">
      <alignment horizontal="center"/>
    </xf>
    <xf numFmtId="183" fontId="20" fillId="42" borderId="0" xfId="0" applyNumberFormat="1" applyFont="1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20" fillId="42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42" borderId="0" xfId="0" applyFont="1" applyFill="1" applyBorder="1" applyAlignment="1">
      <alignment vertical="center"/>
    </xf>
    <xf numFmtId="183" fontId="20" fillId="10" borderId="0" xfId="0" applyNumberFormat="1" applyFont="1" applyFill="1" applyBorder="1" applyAlignment="1">
      <alignment horizontal="center"/>
    </xf>
    <xf numFmtId="183" fontId="20" fillId="37" borderId="0" xfId="0" applyNumberFormat="1" applyFont="1" applyFill="1" applyBorder="1" applyAlignment="1">
      <alignment horizontal="center"/>
    </xf>
    <xf numFmtId="0" fontId="0" fillId="43" borderId="26" xfId="0" applyNumberFormat="1" applyFill="1" applyBorder="1" applyAlignment="1">
      <alignment horizontal="center"/>
    </xf>
    <xf numFmtId="0" fontId="0" fillId="43" borderId="18" xfId="0" applyNumberFormat="1" applyFill="1" applyBorder="1" applyAlignment="1">
      <alignment horizontal="center"/>
    </xf>
    <xf numFmtId="49" fontId="0" fillId="42" borderId="22" xfId="0" applyNumberFormat="1" applyFill="1" applyBorder="1" applyAlignment="1">
      <alignment horizontal="center"/>
    </xf>
    <xf numFmtId="0" fontId="0" fillId="44" borderId="0" xfId="0" applyNumberFormat="1" applyFill="1" applyBorder="1" applyAlignment="1">
      <alignment/>
    </xf>
    <xf numFmtId="0" fontId="0" fillId="44" borderId="0" xfId="0" applyFill="1" applyBorder="1" applyAlignment="1">
      <alignment/>
    </xf>
    <xf numFmtId="0" fontId="20" fillId="44" borderId="0" xfId="0" applyFont="1" applyFill="1" applyBorder="1" applyAlignment="1">
      <alignment horizontal="center"/>
    </xf>
    <xf numFmtId="183" fontId="20" fillId="44" borderId="0" xfId="0" applyNumberFormat="1" applyFont="1" applyFill="1" applyBorder="1" applyAlignment="1">
      <alignment/>
    </xf>
    <xf numFmtId="183" fontId="20" fillId="44" borderId="0" xfId="0" applyNumberFormat="1" applyFont="1" applyFill="1" applyBorder="1" applyAlignment="1">
      <alignment horizontal="center"/>
    </xf>
    <xf numFmtId="183" fontId="20" fillId="44" borderId="0" xfId="0" applyNumberFormat="1" applyFont="1" applyFill="1" applyBorder="1" applyAlignment="1">
      <alignment horizontal="right"/>
    </xf>
    <xf numFmtId="0" fontId="20" fillId="44" borderId="0" xfId="0" applyFont="1" applyFill="1" applyBorder="1" applyAlignment="1">
      <alignment/>
    </xf>
    <xf numFmtId="49" fontId="20" fillId="44" borderId="0" xfId="0" applyNumberFormat="1" applyFont="1" applyFill="1" applyBorder="1" applyAlignment="1">
      <alignment/>
    </xf>
    <xf numFmtId="0" fontId="0" fillId="42" borderId="20" xfId="0" applyFill="1" applyBorder="1" applyAlignment="1">
      <alignment horizontal="center"/>
    </xf>
    <xf numFmtId="0" fontId="20" fillId="38" borderId="27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/>
    </xf>
    <xf numFmtId="0" fontId="20" fillId="42" borderId="29" xfId="0" applyFont="1" applyFill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44" borderId="0" xfId="0" applyFont="1" applyFill="1" applyBorder="1" applyAlignment="1">
      <alignment horizontal="center"/>
    </xf>
    <xf numFmtId="0" fontId="25" fillId="38" borderId="22" xfId="0" applyFont="1" applyFill="1" applyBorder="1" applyAlignment="1">
      <alignment vertical="center"/>
    </xf>
    <xf numFmtId="0" fontId="26" fillId="42" borderId="0" xfId="0" applyFont="1" applyFill="1" applyBorder="1" applyAlignment="1">
      <alignment horizontal="center" vertical="center"/>
    </xf>
    <xf numFmtId="0" fontId="21" fillId="44" borderId="0" xfId="0" applyFont="1" applyFill="1" applyBorder="1" applyAlignment="1">
      <alignment vertical="center"/>
    </xf>
    <xf numFmtId="0" fontId="23" fillId="44" borderId="0" xfId="0" applyFont="1" applyFill="1" applyBorder="1" applyAlignment="1">
      <alignment vertical="center"/>
    </xf>
    <xf numFmtId="0" fontId="0" fillId="44" borderId="0" xfId="0" applyFill="1" applyBorder="1" applyAlignment="1">
      <alignment/>
    </xf>
    <xf numFmtId="0" fontId="0" fillId="44" borderId="24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49" fontId="20" fillId="42" borderId="22" xfId="0" applyNumberFormat="1" applyFont="1" applyFill="1" applyBorder="1" applyAlignment="1">
      <alignment horizontal="center"/>
    </xf>
    <xf numFmtId="0" fontId="22" fillId="44" borderId="0" xfId="0" applyFont="1" applyFill="1" applyBorder="1" applyAlignment="1">
      <alignment vertical="center" wrapText="1"/>
    </xf>
    <xf numFmtId="0" fontId="25" fillId="38" borderId="31" xfId="0" applyFont="1" applyFill="1" applyBorder="1" applyAlignment="1">
      <alignment horizontal="left" vertical="center"/>
    </xf>
    <xf numFmtId="0" fontId="0" fillId="42" borderId="25" xfId="0" applyFill="1" applyBorder="1" applyAlignment="1">
      <alignment/>
    </xf>
    <xf numFmtId="0" fontId="0" fillId="44" borderId="25" xfId="0" applyFill="1" applyBorder="1" applyAlignment="1">
      <alignment horizontal="center"/>
    </xf>
    <xf numFmtId="0" fontId="20" fillId="45" borderId="0" xfId="0" applyFon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32" xfId="0" applyFont="1" applyFill="1" applyBorder="1" applyAlignment="1">
      <alignment horizontal="center"/>
    </xf>
    <xf numFmtId="0" fontId="0" fillId="43" borderId="33" xfId="0" applyNumberFormat="1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21" fillId="39" borderId="34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0" fillId="43" borderId="37" xfId="0" applyNumberFormat="1" applyFont="1" applyFill="1" applyBorder="1" applyAlignment="1">
      <alignment/>
    </xf>
    <xf numFmtId="0" fontId="0" fillId="43" borderId="31" xfId="0" applyNumberFormat="1" applyFill="1" applyBorder="1" applyAlignment="1">
      <alignment/>
    </xf>
    <xf numFmtId="0" fontId="20" fillId="43" borderId="38" xfId="0" applyFon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20" fillId="43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33" xfId="0" applyFont="1" applyFill="1" applyBorder="1" applyAlignment="1">
      <alignment horizontal="center"/>
    </xf>
    <xf numFmtId="0" fontId="0" fillId="43" borderId="39" xfId="0" applyFont="1" applyFill="1" applyBorder="1" applyAlignment="1">
      <alignment/>
    </xf>
    <xf numFmtId="0" fontId="0" fillId="43" borderId="40" xfId="0" applyFill="1" applyBorder="1" applyAlignment="1">
      <alignment/>
    </xf>
    <xf numFmtId="0" fontId="20" fillId="38" borderId="41" xfId="0" applyFont="1" applyFill="1" applyBorder="1" applyAlignment="1">
      <alignment horizontal="center"/>
    </xf>
    <xf numFmtId="0" fontId="0" fillId="43" borderId="42" xfId="0" applyNumberFormat="1" applyFont="1" applyFill="1" applyBorder="1" applyAlignment="1">
      <alignment/>
    </xf>
    <xf numFmtId="0" fontId="0" fillId="43" borderId="43" xfId="0" applyNumberFormat="1" applyFill="1" applyBorder="1" applyAlignment="1">
      <alignment/>
    </xf>
    <xf numFmtId="0" fontId="0" fillId="43" borderId="44" xfId="0" applyNumberFormat="1" applyFont="1" applyFill="1" applyBorder="1" applyAlignment="1">
      <alignment horizontal="center"/>
    </xf>
    <xf numFmtId="0" fontId="0" fillId="43" borderId="37" xfId="0" applyFont="1" applyFill="1" applyBorder="1" applyAlignment="1">
      <alignment/>
    </xf>
    <xf numFmtId="0" fontId="0" fillId="43" borderId="31" xfId="0" applyFill="1" applyBorder="1" applyAlignment="1">
      <alignment/>
    </xf>
    <xf numFmtId="0" fontId="22" fillId="42" borderId="0" xfId="0" applyNumberFormat="1" applyFont="1" applyFill="1" applyBorder="1" applyAlignment="1">
      <alignment horizontal="center"/>
    </xf>
    <xf numFmtId="183" fontId="20" fillId="44" borderId="0" xfId="0" applyNumberFormat="1" applyFont="1" applyFill="1" applyBorder="1" applyAlignment="1">
      <alignment horizontal="center" vertical="center"/>
    </xf>
    <xf numFmtId="0" fontId="0" fillId="44" borderId="0" xfId="0" applyFont="1" applyFill="1" applyBorder="1" applyAlignment="1">
      <alignment horizontal="center" vertic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41"/>
  <sheetViews>
    <sheetView tabSelected="1" view="pageBreakPreview" zoomScale="110" zoomScaleSheetLayoutView="110" zoomScalePageLayoutView="0" workbookViewId="0" topLeftCell="A3">
      <selection activeCell="J14" sqref="J14:L14"/>
    </sheetView>
  </sheetViews>
  <sheetFormatPr defaultColWidth="11.421875" defaultRowHeight="12.75"/>
  <cols>
    <col min="1" max="1" width="3.7109375" style="0" customWidth="1"/>
    <col min="2" max="2" width="2.7109375" style="0" customWidth="1"/>
    <col min="3" max="3" width="4.7109375" style="0" customWidth="1"/>
    <col min="4" max="5" width="7.28125" style="0" customWidth="1"/>
    <col min="6" max="6" width="7.7109375" style="0" customWidth="1"/>
    <col min="7" max="7" width="8.7109375" style="0" customWidth="1"/>
    <col min="8" max="8" width="9.421875" style="0" customWidth="1"/>
    <col min="9" max="9" width="4.28125" style="0" customWidth="1"/>
    <col min="10" max="10" width="8.00390625" style="0" customWidth="1"/>
    <col min="11" max="11" width="8.140625" style="0" customWidth="1"/>
    <col min="12" max="12" width="8.7109375" style="0" customWidth="1"/>
    <col min="13" max="13" width="0.71875" style="0" customWidth="1"/>
    <col min="14" max="14" width="4.7109375" style="0" customWidth="1"/>
    <col min="15" max="15" width="1.7109375" style="0" customWidth="1"/>
    <col min="16" max="16" width="4.7109375" style="0" customWidth="1"/>
    <col min="17" max="17" width="2.7109375" style="0" customWidth="1"/>
    <col min="18" max="18" width="3.00390625" style="0" customWidth="1"/>
    <col min="19" max="19" width="2.421875" style="0" customWidth="1"/>
  </cols>
  <sheetData>
    <row r="1" s="29" customFormat="1" ht="12.75"/>
    <row r="2" spans="1:19" ht="12.75" customHeight="1" thickBot="1">
      <c r="A2" s="1"/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3"/>
      <c r="N2" s="2"/>
      <c r="O2" s="3"/>
      <c r="P2" s="2"/>
      <c r="Q2" s="2"/>
      <c r="R2" s="2"/>
      <c r="S2" s="37"/>
    </row>
    <row r="3" spans="1:19" ht="34.5" customHeight="1" thickBot="1">
      <c r="A3" s="1"/>
      <c r="B3" s="1"/>
      <c r="C3" s="68" t="s">
        <v>21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S3" s="52"/>
    </row>
    <row r="4" spans="1:19" ht="6" customHeight="1">
      <c r="A4" s="1"/>
      <c r="B4" s="1"/>
      <c r="C4" s="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53"/>
    </row>
    <row r="5" spans="1:19" ht="12.75" customHeight="1" thickBot="1">
      <c r="A5" s="1"/>
      <c r="B5" s="1"/>
      <c r="C5" s="2"/>
      <c r="D5" s="2"/>
      <c r="E5" s="2"/>
      <c r="F5" s="2"/>
      <c r="G5" s="2"/>
      <c r="H5" s="2"/>
      <c r="I5" s="3"/>
      <c r="J5" s="2"/>
      <c r="K5" s="2"/>
      <c r="L5" s="2"/>
      <c r="M5" s="3"/>
      <c r="N5" s="2"/>
      <c r="O5" s="3"/>
      <c r="P5" s="2"/>
      <c r="Q5" s="2"/>
      <c r="R5" s="2"/>
      <c r="S5" s="37"/>
    </row>
    <row r="6" spans="1:19" ht="12.75" customHeight="1" thickBot="1" thickTop="1">
      <c r="A6" s="1"/>
      <c r="B6" s="1"/>
      <c r="C6" s="2"/>
      <c r="D6" s="73" t="s">
        <v>0</v>
      </c>
      <c r="E6" s="74"/>
      <c r="F6" s="5" t="s">
        <v>1</v>
      </c>
      <c r="G6" s="5" t="s">
        <v>2</v>
      </c>
      <c r="H6" s="5" t="s">
        <v>3</v>
      </c>
      <c r="I6" s="75" t="s">
        <v>4</v>
      </c>
      <c r="J6" s="76"/>
      <c r="K6" s="5" t="s">
        <v>5</v>
      </c>
      <c r="L6" s="6" t="s">
        <v>6</v>
      </c>
      <c r="M6" s="3"/>
      <c r="N6" s="2"/>
      <c r="O6" s="3"/>
      <c r="P6" s="54"/>
      <c r="Q6" s="54"/>
      <c r="R6" s="58"/>
      <c r="S6" s="54"/>
    </row>
    <row r="7" spans="1:19" ht="12.75" customHeight="1">
      <c r="A7" s="1"/>
      <c r="B7" s="1"/>
      <c r="C7" s="2"/>
      <c r="D7" s="78" t="s">
        <v>24</v>
      </c>
      <c r="E7" s="79"/>
      <c r="F7" s="7">
        <f>(IF(N17&gt;P17,1,0))+(IF(N21&gt;P21,1,0))+(IF(N26&lt;P26,1,0))</f>
        <v>0</v>
      </c>
      <c r="G7" s="8">
        <f>(IF(N17&lt;P17,1,0))+(IF(N21&lt;P21,1,0))+(IF(N26&gt;P26,1,0))</f>
        <v>0</v>
      </c>
      <c r="H7" s="7">
        <f>SUM(N17,N21,P26)</f>
        <v>0</v>
      </c>
      <c r="I7" s="64">
        <f>SUM(P17,P21,N26)</f>
        <v>0</v>
      </c>
      <c r="J7" s="64"/>
      <c r="K7" s="9">
        <f>SUM(H7-I7)</f>
        <v>0</v>
      </c>
      <c r="L7" s="10"/>
      <c r="M7" s="3"/>
      <c r="N7" s="2"/>
      <c r="O7" s="3"/>
      <c r="P7" s="54"/>
      <c r="Q7" s="54"/>
      <c r="R7" s="58"/>
      <c r="S7" s="54"/>
    </row>
    <row r="8" spans="1:19" ht="12.75" customHeight="1">
      <c r="A8" s="1"/>
      <c r="B8" s="1"/>
      <c r="C8" s="2"/>
      <c r="D8" s="84" t="s">
        <v>25</v>
      </c>
      <c r="E8" s="85"/>
      <c r="F8" s="11">
        <f>(IF(P17&gt;N17,1,0))+(IF(N23&gt;P23,1,0))+(IF(N28&gt;P28,1,0))</f>
        <v>0</v>
      </c>
      <c r="G8" s="12">
        <f>(IF(P17&lt;N17,1,0))+(IF(N23&lt;P23,1,0))+(IF(N28&lt;P28,1,0))</f>
        <v>0</v>
      </c>
      <c r="H8" s="11">
        <f>SUM(P17,N23,N28)</f>
        <v>0</v>
      </c>
      <c r="I8" s="77">
        <f>SUM(N17,P23,P28)</f>
        <v>0</v>
      </c>
      <c r="J8" s="77"/>
      <c r="K8" s="13">
        <f>SUM(H8-I8)</f>
        <v>0</v>
      </c>
      <c r="L8" s="14"/>
      <c r="M8" s="3"/>
      <c r="N8" s="2"/>
      <c r="O8" s="3"/>
      <c r="P8" s="54"/>
      <c r="Q8" s="54"/>
      <c r="R8" s="58"/>
      <c r="S8" s="54"/>
    </row>
    <row r="9" spans="1:19" ht="12.75" customHeight="1">
      <c r="A9" s="1"/>
      <c r="B9" s="1"/>
      <c r="C9" s="15"/>
      <c r="D9" s="71" t="s">
        <v>26</v>
      </c>
      <c r="E9" s="72"/>
      <c r="F9" s="18">
        <f>(IF(N19&gt;P19,1,0))+(IF(P21&gt;N21,1,0))+(IF(P28&gt;N28,1,0))</f>
        <v>0</v>
      </c>
      <c r="G9" s="16">
        <f>(IF(N19&lt;P19,1,0))+(IF(P21&lt;N21,1,0))+(IF(P28&lt;N28,1,0))</f>
        <v>0</v>
      </c>
      <c r="H9" s="18">
        <f>SUM(N19,P21,P28)</f>
        <v>0</v>
      </c>
      <c r="I9" s="65">
        <f>SUM(P19,N21,N28)</f>
        <v>0</v>
      </c>
      <c r="J9" s="65"/>
      <c r="K9" s="13">
        <f>SUM(H9-I9)</f>
        <v>0</v>
      </c>
      <c r="L9" s="14"/>
      <c r="M9" s="17"/>
      <c r="N9" s="15"/>
      <c r="O9" s="17"/>
      <c r="P9" s="54"/>
      <c r="Q9" s="54"/>
      <c r="R9" s="58"/>
      <c r="S9" s="54"/>
    </row>
    <row r="10" spans="1:19" ht="12.75" customHeight="1" thickBot="1">
      <c r="A10" s="1"/>
      <c r="B10" s="1"/>
      <c r="C10" s="15"/>
      <c r="D10" s="81" t="s">
        <v>27</v>
      </c>
      <c r="E10" s="82"/>
      <c r="F10" s="33">
        <f>(IF(P19&gt;N19,1,0))+(IF(P23&gt;N23,1,0))+(IF(P26&lt;N26,1,0))</f>
        <v>0</v>
      </c>
      <c r="G10" s="34">
        <f>(IF(P19&lt;N19,1,0))+(IF(P23&lt;N23,1,0))+(IF(P26&gt;N26,1,0))</f>
        <v>0</v>
      </c>
      <c r="H10" s="33">
        <f>SUM(P19,P23,N26)</f>
        <v>0</v>
      </c>
      <c r="I10" s="83">
        <f>SUM(N19,N23,P26)</f>
        <v>0</v>
      </c>
      <c r="J10" s="83"/>
      <c r="K10" s="19">
        <f>SUM(H10-I10)</f>
        <v>0</v>
      </c>
      <c r="L10" s="20"/>
      <c r="M10" s="17"/>
      <c r="N10" s="15"/>
      <c r="O10" s="17"/>
      <c r="P10" s="54"/>
      <c r="Q10" s="54"/>
      <c r="R10" s="58"/>
      <c r="S10" s="54"/>
    </row>
    <row r="11" spans="1:19" ht="12.75" customHeight="1" thickTop="1">
      <c r="A11" s="1"/>
      <c r="B11" s="1"/>
      <c r="C11" s="15"/>
      <c r="D11" s="15"/>
      <c r="E11" s="15"/>
      <c r="F11" s="15"/>
      <c r="G11" s="15"/>
      <c r="H11" s="15"/>
      <c r="I11" s="17"/>
      <c r="J11" s="15"/>
      <c r="K11" s="15"/>
      <c r="L11" s="15"/>
      <c r="M11" s="17"/>
      <c r="N11" s="15"/>
      <c r="O11" s="17"/>
      <c r="P11" s="54"/>
      <c r="Q11" s="54"/>
      <c r="R11" s="58"/>
      <c r="S11" s="54"/>
    </row>
    <row r="12" spans="1:19" ht="24" customHeight="1">
      <c r="A12" s="1"/>
      <c r="B12" s="1"/>
      <c r="C12" s="86" t="s">
        <v>20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5"/>
      <c r="R12" s="36"/>
      <c r="S12" s="36"/>
    </row>
    <row r="13" spans="1:19" ht="12.75" customHeight="1" thickBot="1">
      <c r="A13" s="1"/>
      <c r="B13" s="1"/>
      <c r="C13" s="2"/>
      <c r="D13" s="2"/>
      <c r="E13" s="2"/>
      <c r="F13" s="2"/>
      <c r="G13" s="2"/>
      <c r="H13" s="2"/>
      <c r="I13" s="3"/>
      <c r="J13" s="2"/>
      <c r="K13" s="2"/>
      <c r="L13" s="2"/>
      <c r="M13" s="3"/>
      <c r="N13" s="2"/>
      <c r="O13" s="3"/>
      <c r="P13" s="2"/>
      <c r="Q13" s="2"/>
      <c r="R13" s="37"/>
      <c r="S13" s="37"/>
    </row>
    <row r="14" spans="1:19" ht="12.75" customHeight="1">
      <c r="A14" s="1"/>
      <c r="B14" s="1"/>
      <c r="C14" s="45" t="s">
        <v>7</v>
      </c>
      <c r="D14" s="46" t="s">
        <v>8</v>
      </c>
      <c r="E14" s="46" t="s">
        <v>9</v>
      </c>
      <c r="F14" s="66" t="s">
        <v>10</v>
      </c>
      <c r="G14" s="67"/>
      <c r="H14" s="67"/>
      <c r="I14" s="46"/>
      <c r="J14" s="66" t="s">
        <v>11</v>
      </c>
      <c r="K14" s="66"/>
      <c r="L14" s="66"/>
      <c r="M14" s="46"/>
      <c r="N14" s="66" t="s">
        <v>12</v>
      </c>
      <c r="O14" s="66"/>
      <c r="P14" s="80"/>
      <c r="Q14" s="2"/>
      <c r="R14" s="38"/>
      <c r="S14" s="49"/>
    </row>
    <row r="15" spans="1:19" ht="12.75" customHeight="1">
      <c r="A15" s="1"/>
      <c r="B15" s="1"/>
      <c r="C15" s="47"/>
      <c r="D15" s="21"/>
      <c r="E15" s="21"/>
      <c r="F15" s="21"/>
      <c r="G15" s="44"/>
      <c r="H15" s="44"/>
      <c r="I15" s="21"/>
      <c r="J15" s="21"/>
      <c r="K15" s="21"/>
      <c r="L15" s="21"/>
      <c r="M15" s="21"/>
      <c r="N15" s="21"/>
      <c r="O15" s="21"/>
      <c r="P15" s="48"/>
      <c r="Q15" s="2"/>
      <c r="R15" s="38"/>
      <c r="S15" s="38"/>
    </row>
    <row r="16" spans="1:19" ht="12.75" customHeight="1">
      <c r="A16" s="1"/>
      <c r="B16" s="1"/>
      <c r="C16" s="55"/>
      <c r="D16" s="4"/>
      <c r="E16" s="4"/>
      <c r="F16" s="4"/>
      <c r="G16" s="4"/>
      <c r="H16" s="4"/>
      <c r="I16" s="3"/>
      <c r="J16" s="4"/>
      <c r="K16" s="4"/>
      <c r="L16" s="4"/>
      <c r="M16" s="3"/>
      <c r="N16" s="4"/>
      <c r="O16" s="3"/>
      <c r="P16" s="27"/>
      <c r="Q16" s="2"/>
      <c r="R16" s="37"/>
      <c r="S16" s="37"/>
    </row>
    <row r="17" spans="1:19" ht="12.75" customHeight="1">
      <c r="A17" s="1"/>
      <c r="B17" s="1"/>
      <c r="C17" s="22">
        <v>1</v>
      </c>
      <c r="D17" s="31">
        <v>0.3958333333333333</v>
      </c>
      <c r="E17" s="32"/>
      <c r="F17" s="63" t="str">
        <f>D10</f>
        <v>Team Silvia</v>
      </c>
      <c r="G17" s="63"/>
      <c r="H17" s="63"/>
      <c r="I17" s="3" t="s">
        <v>13</v>
      </c>
      <c r="J17" s="63" t="str">
        <f>D9</f>
        <v>Team Maxima</v>
      </c>
      <c r="K17" s="63"/>
      <c r="L17" s="63"/>
      <c r="M17" s="3"/>
      <c r="N17" s="23"/>
      <c r="O17" s="3" t="s">
        <v>13</v>
      </c>
      <c r="P17" s="24"/>
      <c r="Q17" s="2"/>
      <c r="R17" s="38"/>
      <c r="S17" s="39"/>
    </row>
    <row r="18" spans="1:19" ht="12.75" customHeight="1">
      <c r="A18" s="1"/>
      <c r="B18" s="1"/>
      <c r="C18" s="25"/>
      <c r="D18" s="26"/>
      <c r="E18" s="26"/>
      <c r="F18" s="4"/>
      <c r="G18" s="4"/>
      <c r="H18" s="4"/>
      <c r="I18" s="3"/>
      <c r="J18" s="3"/>
      <c r="K18" s="3"/>
      <c r="L18" s="3"/>
      <c r="M18" s="3"/>
      <c r="N18" s="4"/>
      <c r="O18" s="3"/>
      <c r="P18" s="27"/>
      <c r="Q18" s="2"/>
      <c r="R18" s="38"/>
      <c r="S18" s="39"/>
    </row>
    <row r="19" spans="1:19" ht="12.75" customHeight="1">
      <c r="A19" s="1"/>
      <c r="B19" s="1"/>
      <c r="C19" s="22">
        <v>2</v>
      </c>
      <c r="D19" s="31">
        <v>0.4583333333333333</v>
      </c>
      <c r="E19" s="32"/>
      <c r="F19" s="63" t="str">
        <f>D7</f>
        <v>Team Mary</v>
      </c>
      <c r="G19" s="63"/>
      <c r="H19" s="63"/>
      <c r="I19" s="3" t="s">
        <v>13</v>
      </c>
      <c r="J19" s="63" t="str">
        <f>D8</f>
        <v>Team Elisabeth</v>
      </c>
      <c r="K19" s="63"/>
      <c r="L19" s="63"/>
      <c r="M19" s="3"/>
      <c r="N19" s="23"/>
      <c r="O19" s="3" t="s">
        <v>13</v>
      </c>
      <c r="P19" s="24"/>
      <c r="Q19" s="2"/>
      <c r="R19" s="38"/>
      <c r="S19" s="39"/>
    </row>
    <row r="20" spans="1:19" ht="12.75" customHeight="1">
      <c r="A20" s="1"/>
      <c r="B20" s="1"/>
      <c r="C20" s="25"/>
      <c r="D20" s="26"/>
      <c r="E20" s="26"/>
      <c r="F20" s="4"/>
      <c r="G20" s="4"/>
      <c r="H20" s="4"/>
      <c r="I20" s="3"/>
      <c r="J20" s="4"/>
      <c r="K20" s="4"/>
      <c r="L20" s="4"/>
      <c r="M20" s="3"/>
      <c r="N20" s="4"/>
      <c r="O20" s="3"/>
      <c r="P20" s="27"/>
      <c r="Q20" s="2"/>
      <c r="R20" s="38"/>
      <c r="S20" s="39"/>
    </row>
    <row r="21" spans="1:19" ht="12.75" customHeight="1">
      <c r="A21" s="1"/>
      <c r="B21" s="1"/>
      <c r="C21" s="22">
        <v>3</v>
      </c>
      <c r="D21" s="31">
        <v>0.5208333333333334</v>
      </c>
      <c r="E21" s="32"/>
      <c r="F21" s="63" t="str">
        <f>D8</f>
        <v>Team Elisabeth</v>
      </c>
      <c r="G21" s="63"/>
      <c r="H21" s="63"/>
      <c r="I21" s="3" t="s">
        <v>13</v>
      </c>
      <c r="J21" s="63" t="str">
        <f>D10</f>
        <v>Team Silvia</v>
      </c>
      <c r="K21" s="63"/>
      <c r="L21" s="63"/>
      <c r="M21" s="3"/>
      <c r="N21" s="23"/>
      <c r="O21" s="3" t="s">
        <v>13</v>
      </c>
      <c r="P21" s="24"/>
      <c r="Q21" s="2"/>
      <c r="R21" s="38"/>
      <c r="S21" s="39"/>
    </row>
    <row r="22" spans="1:19" ht="12.75" customHeight="1">
      <c r="A22" s="1"/>
      <c r="B22" s="1"/>
      <c r="C22" s="25"/>
      <c r="D22" s="26"/>
      <c r="E22" s="26"/>
      <c r="F22" s="4"/>
      <c r="G22" s="4"/>
      <c r="H22" s="4"/>
      <c r="I22" s="3"/>
      <c r="J22" s="4"/>
      <c r="K22" s="4"/>
      <c r="L22" s="4"/>
      <c r="M22" s="3"/>
      <c r="N22" s="4"/>
      <c r="O22" s="3"/>
      <c r="P22" s="27"/>
      <c r="Q22" s="2"/>
      <c r="R22" s="38"/>
      <c r="S22" s="39"/>
    </row>
    <row r="23" spans="1:19" ht="12.75" customHeight="1">
      <c r="A23" s="1"/>
      <c r="B23" s="1"/>
      <c r="C23" s="25">
        <v>4</v>
      </c>
      <c r="D23" s="31">
        <v>0.5833333333333334</v>
      </c>
      <c r="E23" s="32"/>
      <c r="F23" s="63" t="str">
        <f>D7</f>
        <v>Team Mary</v>
      </c>
      <c r="G23" s="63"/>
      <c r="H23" s="63"/>
      <c r="I23" s="3" t="s">
        <v>13</v>
      </c>
      <c r="J23" s="63" t="str">
        <f>D9</f>
        <v>Team Maxima</v>
      </c>
      <c r="K23" s="63"/>
      <c r="L23" s="63"/>
      <c r="M23" s="3"/>
      <c r="N23" s="23"/>
      <c r="O23" s="3" t="s">
        <v>13</v>
      </c>
      <c r="P23" s="24"/>
      <c r="Q23" s="2"/>
      <c r="R23" s="38"/>
      <c r="S23" s="39"/>
    </row>
    <row r="24" spans="1:19" ht="12.75" customHeight="1">
      <c r="A24" s="1"/>
      <c r="B24" s="1"/>
      <c r="C24" s="25"/>
      <c r="D24" s="87" t="s">
        <v>23</v>
      </c>
      <c r="E24" s="40"/>
      <c r="F24" s="88" t="s">
        <v>28</v>
      </c>
      <c r="G24" s="88"/>
      <c r="H24" s="88"/>
      <c r="I24" s="88"/>
      <c r="J24" s="88"/>
      <c r="K24" s="88"/>
      <c r="L24" s="88"/>
      <c r="M24" s="3"/>
      <c r="N24" s="4"/>
      <c r="O24" s="3"/>
      <c r="P24" s="27"/>
      <c r="Q24" s="2"/>
      <c r="R24" s="49"/>
      <c r="S24" s="39"/>
    </row>
    <row r="25" spans="1:19" ht="12.75" customHeight="1">
      <c r="A25" s="1"/>
      <c r="B25" s="60"/>
      <c r="C25" s="49"/>
      <c r="D25" s="87"/>
      <c r="E25" s="40"/>
      <c r="F25" s="88"/>
      <c r="G25" s="88"/>
      <c r="H25" s="88"/>
      <c r="I25" s="88"/>
      <c r="J25" s="88"/>
      <c r="K25" s="88"/>
      <c r="L25" s="88"/>
      <c r="M25" s="49"/>
      <c r="N25" s="56"/>
      <c r="O25" s="49"/>
      <c r="P25" s="61"/>
      <c r="Q25" s="37"/>
      <c r="R25" s="49"/>
      <c r="S25" s="39"/>
    </row>
    <row r="26" spans="1:19" ht="12.75" customHeight="1">
      <c r="A26" s="1"/>
      <c r="B26" s="1"/>
      <c r="C26" s="22">
        <v>5</v>
      </c>
      <c r="D26" s="31">
        <v>0.6458333333333334</v>
      </c>
      <c r="E26" s="32"/>
      <c r="F26" s="63" t="str">
        <f>D10</f>
        <v>Team Silvia</v>
      </c>
      <c r="G26" s="63"/>
      <c r="H26" s="63"/>
      <c r="I26" s="3" t="s">
        <v>13</v>
      </c>
      <c r="J26" s="63" t="str">
        <f>D7</f>
        <v>Team Mary</v>
      </c>
      <c r="K26" s="63"/>
      <c r="L26" s="63"/>
      <c r="M26" s="3"/>
      <c r="N26" s="23"/>
      <c r="O26" s="3" t="s">
        <v>13</v>
      </c>
      <c r="P26" s="24"/>
      <c r="Q26" s="2"/>
      <c r="R26" s="38"/>
      <c r="S26" s="40"/>
    </row>
    <row r="27" spans="1:19" ht="12.75" customHeight="1">
      <c r="A27" s="1"/>
      <c r="B27" s="1"/>
      <c r="C27" s="25"/>
      <c r="D27" s="26"/>
      <c r="E27" s="26"/>
      <c r="F27" s="4"/>
      <c r="G27" s="4"/>
      <c r="H27" s="4"/>
      <c r="I27" s="3"/>
      <c r="J27" s="4"/>
      <c r="K27" s="4"/>
      <c r="L27" s="4"/>
      <c r="M27" s="3"/>
      <c r="N27" s="4"/>
      <c r="O27" s="3"/>
      <c r="P27" s="27"/>
      <c r="Q27" s="2"/>
      <c r="R27" s="38"/>
      <c r="S27" s="39"/>
    </row>
    <row r="28" spans="1:19" ht="12.75" customHeight="1">
      <c r="A28" s="1"/>
      <c r="B28" s="1"/>
      <c r="C28" s="22">
        <v>6</v>
      </c>
      <c r="D28" s="31">
        <v>0.7083333333333334</v>
      </c>
      <c r="E28" s="32"/>
      <c r="F28" s="63" t="str">
        <f>D8</f>
        <v>Team Elisabeth</v>
      </c>
      <c r="G28" s="63"/>
      <c r="H28" s="63"/>
      <c r="I28" s="3" t="s">
        <v>13</v>
      </c>
      <c r="J28" s="63" t="str">
        <f>D9</f>
        <v>Team Maxima</v>
      </c>
      <c r="K28" s="63"/>
      <c r="L28" s="63"/>
      <c r="M28" s="3"/>
      <c r="N28" s="23"/>
      <c r="O28" s="3" t="s">
        <v>13</v>
      </c>
      <c r="P28" s="24"/>
      <c r="Q28" s="2"/>
      <c r="R28" s="38"/>
      <c r="S28" s="40"/>
    </row>
    <row r="29" spans="1:19" ht="12.75" customHeight="1">
      <c r="A29" s="1"/>
      <c r="B29" s="1"/>
      <c r="C29" s="25"/>
      <c r="D29" s="26"/>
      <c r="E29" s="26"/>
      <c r="F29" s="4"/>
      <c r="G29" s="4"/>
      <c r="H29" s="4"/>
      <c r="I29" s="3"/>
      <c r="J29" s="4"/>
      <c r="K29" s="4"/>
      <c r="L29" s="4"/>
      <c r="M29" s="3"/>
      <c r="N29" s="4"/>
      <c r="O29" s="3"/>
      <c r="P29" s="27"/>
      <c r="Q29" s="2"/>
      <c r="R29" s="38"/>
      <c r="S29" s="39"/>
    </row>
    <row r="30" spans="1:19" ht="12.75" customHeight="1">
      <c r="A30" s="1"/>
      <c r="B30" s="1"/>
      <c r="C30" s="25"/>
      <c r="D30" s="31" t="s">
        <v>22</v>
      </c>
      <c r="E30" s="31"/>
      <c r="F30" s="62" t="s">
        <v>14</v>
      </c>
      <c r="G30" s="62"/>
      <c r="H30" s="62"/>
      <c r="I30" s="62"/>
      <c r="J30" s="62"/>
      <c r="K30" s="62"/>
      <c r="L30" s="62"/>
      <c r="M30" s="3"/>
      <c r="N30" s="4"/>
      <c r="O30" s="3"/>
      <c r="P30" s="27"/>
      <c r="Q30" s="2"/>
      <c r="R30" s="38"/>
      <c r="S30" s="41"/>
    </row>
    <row r="31" spans="1:19" ht="12.75" customHeight="1">
      <c r="A31" s="1"/>
      <c r="B31" s="1"/>
      <c r="C31" s="22"/>
      <c r="D31" s="57"/>
      <c r="E31" s="35"/>
      <c r="F31" s="23"/>
      <c r="G31" s="23"/>
      <c r="H31" s="23"/>
      <c r="I31" s="28"/>
      <c r="J31" s="23"/>
      <c r="K31" s="23"/>
      <c r="L31" s="23"/>
      <c r="M31" s="28"/>
      <c r="N31" s="23"/>
      <c r="O31" s="28"/>
      <c r="P31" s="24"/>
      <c r="Q31" s="2"/>
      <c r="R31" s="42"/>
      <c r="S31" s="43"/>
    </row>
    <row r="32" spans="1:19" ht="12.75" customHeight="1">
      <c r="A32" s="1"/>
      <c r="B32" s="1"/>
      <c r="C32" s="2"/>
      <c r="D32" s="2"/>
      <c r="E32" s="2"/>
      <c r="F32" s="2"/>
      <c r="G32" s="2"/>
      <c r="H32" s="2"/>
      <c r="I32" s="3"/>
      <c r="J32" s="2"/>
      <c r="K32" s="2"/>
      <c r="L32" s="2"/>
      <c r="M32" s="3"/>
      <c r="N32" s="2"/>
      <c r="O32" s="3"/>
      <c r="P32" s="2"/>
      <c r="Q32" s="2"/>
      <c r="R32" s="2"/>
      <c r="S32" s="2"/>
    </row>
    <row r="33" spans="1:19" ht="10.5" customHeight="1">
      <c r="A33" s="1"/>
      <c r="B33" s="1"/>
      <c r="C33" s="2"/>
      <c r="D33" s="2"/>
      <c r="E33" s="2"/>
      <c r="F33" s="2"/>
      <c r="G33" s="2"/>
      <c r="H33" s="2"/>
      <c r="I33" s="3"/>
      <c r="J33" s="2"/>
      <c r="K33" s="2"/>
      <c r="L33" s="2"/>
      <c r="M33" s="3"/>
      <c r="N33" s="2"/>
      <c r="O33" s="3"/>
      <c r="P33" s="2"/>
      <c r="Q33" s="2"/>
      <c r="R33" s="2"/>
      <c r="S33" s="2"/>
    </row>
    <row r="34" spans="1:19" ht="10.5" customHeight="1">
      <c r="A34" s="1"/>
      <c r="B34" s="1"/>
      <c r="C34" s="2"/>
      <c r="D34" s="2"/>
      <c r="E34" s="2"/>
      <c r="F34" s="2"/>
      <c r="G34" s="2"/>
      <c r="H34" s="2"/>
      <c r="I34" s="3"/>
      <c r="J34" s="2"/>
      <c r="K34" s="2"/>
      <c r="L34" s="2"/>
      <c r="M34" s="3"/>
      <c r="N34" s="2"/>
      <c r="O34" s="3"/>
      <c r="P34" s="2"/>
      <c r="Q34" s="2"/>
      <c r="R34" s="2"/>
      <c r="S34" s="2"/>
    </row>
    <row r="35" spans="1:19" ht="23.25" customHeight="1">
      <c r="A35" s="1"/>
      <c r="B35" s="1"/>
      <c r="C35" s="2"/>
      <c r="D35" s="2"/>
      <c r="E35" s="2"/>
      <c r="F35" s="50" t="s">
        <v>15</v>
      </c>
      <c r="G35" s="50"/>
      <c r="H35" s="50"/>
      <c r="I35" s="50"/>
      <c r="J35" s="2"/>
      <c r="K35" s="2"/>
      <c r="L35" s="2"/>
      <c r="M35" s="3"/>
      <c r="N35" s="2"/>
      <c r="O35" s="3"/>
      <c r="P35" s="2"/>
      <c r="Q35" s="2"/>
      <c r="R35" s="2"/>
      <c r="S35" s="2"/>
    </row>
    <row r="36" spans="1:19" ht="23.25" customHeight="1">
      <c r="A36" s="1"/>
      <c r="B36" s="1"/>
      <c r="C36" s="2"/>
      <c r="D36" s="2"/>
      <c r="E36" s="2"/>
      <c r="F36" s="51" t="s">
        <v>16</v>
      </c>
      <c r="G36" s="59"/>
      <c r="H36" s="59"/>
      <c r="I36" s="59"/>
      <c r="J36" s="2"/>
      <c r="K36" s="2"/>
      <c r="L36" s="2"/>
      <c r="M36" s="3"/>
      <c r="N36" s="2"/>
      <c r="O36" s="3"/>
      <c r="P36" s="2"/>
      <c r="Q36" s="2"/>
      <c r="R36" s="2"/>
      <c r="S36" s="2"/>
    </row>
    <row r="37" spans="1:19" ht="23.25" customHeight="1">
      <c r="A37" s="1"/>
      <c r="B37" s="1"/>
      <c r="C37" s="2"/>
      <c r="D37" s="2"/>
      <c r="E37" s="2"/>
      <c r="F37" s="51" t="s">
        <v>17</v>
      </c>
      <c r="G37" s="59"/>
      <c r="H37" s="59"/>
      <c r="I37" s="59"/>
      <c r="J37" s="2"/>
      <c r="K37" s="2"/>
      <c r="L37" s="2"/>
      <c r="M37" s="3"/>
      <c r="N37" s="2"/>
      <c r="O37" s="3"/>
      <c r="P37" s="2"/>
      <c r="Q37" s="2"/>
      <c r="R37" s="2"/>
      <c r="S37" s="2"/>
    </row>
    <row r="38" spans="1:19" ht="23.25" customHeight="1">
      <c r="A38" s="1"/>
      <c r="B38" s="1"/>
      <c r="C38" s="2"/>
      <c r="D38" s="2"/>
      <c r="E38" s="2"/>
      <c r="F38" s="51" t="s">
        <v>18</v>
      </c>
      <c r="G38" s="59"/>
      <c r="H38" s="59"/>
      <c r="I38" s="59"/>
      <c r="J38" s="2"/>
      <c r="K38" s="2"/>
      <c r="L38" s="2"/>
      <c r="M38" s="3"/>
      <c r="N38" s="2"/>
      <c r="O38" s="3"/>
      <c r="P38" s="2"/>
      <c r="Q38" s="2"/>
      <c r="R38" s="2"/>
      <c r="S38" s="2"/>
    </row>
    <row r="39" spans="1:19" ht="23.25" customHeight="1">
      <c r="A39" s="1"/>
      <c r="B39" s="1"/>
      <c r="C39" s="2"/>
      <c r="D39" s="2"/>
      <c r="E39" s="2"/>
      <c r="F39" s="51" t="s">
        <v>19</v>
      </c>
      <c r="G39" s="59"/>
      <c r="H39" s="59"/>
      <c r="I39" s="59"/>
      <c r="J39" s="2"/>
      <c r="K39" s="2"/>
      <c r="L39" s="2"/>
      <c r="M39" s="3"/>
      <c r="N39" s="2"/>
      <c r="O39" s="3"/>
      <c r="P39" s="2"/>
      <c r="Q39" s="2"/>
      <c r="R39" s="2"/>
      <c r="S39" s="2"/>
    </row>
    <row r="40" spans="1:19" ht="10.5" customHeight="1">
      <c r="A40" s="1"/>
      <c r="B40" s="1"/>
      <c r="C40" s="2"/>
      <c r="D40" s="2"/>
      <c r="E40" s="2"/>
      <c r="F40" s="2"/>
      <c r="G40" s="2"/>
      <c r="H40" s="2"/>
      <c r="I40" s="3"/>
      <c r="J40" s="2"/>
      <c r="K40" s="2"/>
      <c r="L40" s="2"/>
      <c r="M40" s="3"/>
      <c r="N40" s="2"/>
      <c r="O40" s="3"/>
      <c r="P40" s="2"/>
      <c r="Q40" s="2"/>
      <c r="R40" s="2"/>
      <c r="S40" s="2"/>
    </row>
    <row r="41" spans="1:19" ht="10.5" customHeight="1">
      <c r="A41" s="1"/>
      <c r="B41" s="1"/>
      <c r="C41" s="2"/>
      <c r="D41" s="2"/>
      <c r="E41" s="2"/>
      <c r="F41" s="2"/>
      <c r="G41" s="2"/>
      <c r="H41" s="2"/>
      <c r="I41" s="3"/>
      <c r="J41" s="2"/>
      <c r="K41" s="2"/>
      <c r="L41" s="2"/>
      <c r="M41" s="3"/>
      <c r="N41" s="2"/>
      <c r="O41" s="3"/>
      <c r="P41" s="2"/>
      <c r="Q41" s="2"/>
      <c r="R41" s="2"/>
      <c r="S41" s="2"/>
    </row>
  </sheetData>
  <sheetProtection/>
  <mergeCells count="30">
    <mergeCell ref="F24:L25"/>
    <mergeCell ref="D10:E10"/>
    <mergeCell ref="I10:J10"/>
    <mergeCell ref="D8:E8"/>
    <mergeCell ref="C12:P12"/>
    <mergeCell ref="D24:D25"/>
    <mergeCell ref="F23:H23"/>
    <mergeCell ref="J23:L23"/>
    <mergeCell ref="F21:H21"/>
    <mergeCell ref="J21:L21"/>
    <mergeCell ref="J17:L17"/>
    <mergeCell ref="F19:H19"/>
    <mergeCell ref="J19:L19"/>
    <mergeCell ref="C3:Q3"/>
    <mergeCell ref="D9:E9"/>
    <mergeCell ref="D6:E6"/>
    <mergeCell ref="I6:J6"/>
    <mergeCell ref="I8:J8"/>
    <mergeCell ref="D7:E7"/>
    <mergeCell ref="N14:P14"/>
    <mergeCell ref="F30:L30"/>
    <mergeCell ref="J26:L26"/>
    <mergeCell ref="F26:H26"/>
    <mergeCell ref="F28:H28"/>
    <mergeCell ref="J28:L28"/>
    <mergeCell ref="I7:J7"/>
    <mergeCell ref="I9:J9"/>
    <mergeCell ref="F14:H14"/>
    <mergeCell ref="J14:L14"/>
    <mergeCell ref="F17:H1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Sedat Özbicerler</dc:creator>
  <cp:keywords/>
  <dc:description/>
  <cp:lastModifiedBy>Stefanie Rabert</cp:lastModifiedBy>
  <cp:lastPrinted>2023-04-30T18:36:14Z</cp:lastPrinted>
  <dcterms:created xsi:type="dcterms:W3CDTF">2013-08-18T08:56:39Z</dcterms:created>
  <dcterms:modified xsi:type="dcterms:W3CDTF">2024-04-08T12:56:35Z</dcterms:modified>
  <cp:category/>
  <cp:version/>
  <cp:contentType/>
  <cp:contentStatus/>
</cp:coreProperties>
</file>